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c CUARTO TRIMESTRE_2021\CUARTO TRIMESTRE 2021 entrega\"/>
    </mc:Choice>
  </mc:AlternateContent>
  <xr:revisionPtr revIDLastSave="0" documentId="13_ncr:1_{52FF6C56-3A0F-4643-ABE0-DD44909FA84A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EFE" sheetId="2" r:id="rId1"/>
  </sheets>
  <definedNames>
    <definedName name="_xlnm._FilterDatabase" localSheetId="0" hidden="1">EFE!#REF!</definedName>
    <definedName name="_xlnm.Print_Area" localSheetId="0">EFE!$A$1:$C$74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" l="1"/>
  <c r="C54" i="2" l="1"/>
  <c r="B54" i="2"/>
  <c r="C48" i="2"/>
  <c r="B48" i="2"/>
  <c r="C41" i="2"/>
  <c r="C45" i="2" s="1"/>
  <c r="C36" i="2"/>
  <c r="B41" i="2"/>
  <c r="B45" i="2" s="1"/>
  <c r="C59" i="2" l="1"/>
  <c r="B59" i="2"/>
  <c r="C4" i="2"/>
  <c r="B4" i="2"/>
  <c r="C16" i="2"/>
  <c r="B16" i="2"/>
  <c r="B33" i="2" l="1"/>
  <c r="B61" i="2" s="1"/>
  <c r="C33" i="2"/>
  <c r="C61" i="2" s="1"/>
  <c r="C65" i="2" s="1"/>
  <c r="B63" i="2" s="1"/>
  <c r="B65" i="2" l="1"/>
</calcChain>
</file>

<file path=xl/sharedStrings.xml><?xml version="1.0" encoding="utf-8"?>
<sst xmlns="http://schemas.openxmlformats.org/spreadsheetml/2006/main" count="68" uniqueCount="59">
  <si>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</si>
  <si>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</si>
  <si>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</si>
  <si>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</si>
  <si>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</si>
  <si>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</si>
  <si>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</si>
  <si>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</si>
  <si>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</si>
  <si>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</si>
  <si>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</si>
  <si>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</si>
  <si>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</si>
  <si>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</si>
  <si>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</si>
  <si>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</si>
  <si>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</si>
  <si>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</si>
  <si>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</si>
  <si>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</si>
  <si>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</si>
  <si>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</si>
  <si>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</si>
  <si>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</si>
  <si>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</si>
  <si>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</si>
  <si>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</si>
  <si>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</si>
  <si>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</si>
  <si>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</si>
  <si>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</si>
  <si>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</si>
  <si>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</si>
  <si>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</si>
  <si>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</si>
  <si>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</si>
  <si>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</si>
  <si>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</si>
  <si>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</si>
  <si>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</si>
  <si>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</si>
  <si>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</si>
  <si>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</si>
  <si>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</si>
  <si>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</si>
  <si>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</si>
  <si>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</si>
  <si>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</si>
  <si>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</si>
  <si>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</si>
  <si>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</si>
  <si>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________________________________</t>
  </si>
  <si>
    <t>ENCARGADO DE DESPACHO</t>
  </si>
  <si>
    <t>COORDINADOR ADMINISTRATIVO</t>
  </si>
  <si>
    <t>LCP J. Jesús López Ramírez</t>
  </si>
  <si>
    <t>Lic. Felipe de Jesús Álvarez Esquivel</t>
  </si>
  <si>
    <t>Autoriza</t>
  </si>
  <si>
    <t>Elabora</t>
  </si>
  <si>
    <t>FIDEICOMISO CIUDAD INDUSTRIAL DE LEON
Estado de Flujos de Efectivo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</si>
</sst>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165" fontId="3" fillId="0" borderId="0" xfId="16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43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tabSelected="1" zoomScaleNormal="100" workbookViewId="0">
      <selection activeCell="F40" sqref="F40"/>
    </sheetView>
  </sheetViews>
  <sheetFormatPr baseColWidth="10" defaultColWidth="12" defaultRowHeight="10.199999999999999" x14ac:dyDescent="0.2"/>
  <cols>
    <col min="1" max="1" width="90.85546875" style="1" customWidth="1"/>
    <col min="2" max="2" width="31.7109375" style="1" customWidth="1"/>
    <col min="3" max="3" width="25.85546875" style="1" customWidth="1"/>
    <col min="4" max="5" width="12" style="1"/>
    <col min="6" max="6" width="15" style="1" customWidth="1"/>
    <col min="7" max="7" width="13" style="1" bestFit="1" customWidth="1"/>
    <col min="8" max="16384" width="12" style="1"/>
  </cols>
  <sheetData>
    <row r="1" spans="1:22" ht="45" customHeight="1" x14ac:dyDescent="0.2">
      <c r="A1" s="23" t="s">
        <v>58</v>
      </c>
      <c r="B1" s="24"/>
      <c r="C1" s="25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5"/>
    </row>
    <row r="4" spans="1:22" ht="11.25" customHeight="1" x14ac:dyDescent="0.2">
      <c r="A4" s="6" t="s">
        <v>3</v>
      </c>
      <c r="B4" s="17">
        <f>+B14</f>
        <v>418970.31</v>
      </c>
      <c r="C4" s="17">
        <f>+C14</f>
        <v>2181306.5</v>
      </c>
    </row>
    <row r="5" spans="1:22" ht="11.25" customHeight="1" x14ac:dyDescent="0.2">
      <c r="A5" s="7" t="s">
        <v>4</v>
      </c>
      <c r="B5" s="18"/>
      <c r="C5" s="18"/>
    </row>
    <row r="6" spans="1:22" ht="11.25" customHeight="1" x14ac:dyDescent="0.2">
      <c r="A6" s="7" t="s">
        <v>5</v>
      </c>
      <c r="B6" s="18"/>
      <c r="C6" s="18"/>
    </row>
    <row r="7" spans="1:22" ht="11.25" customHeight="1" x14ac:dyDescent="0.2">
      <c r="A7" s="7" t="s">
        <v>36</v>
      </c>
      <c r="B7" s="18"/>
      <c r="C7" s="18"/>
    </row>
    <row r="8" spans="1:22" ht="11.25" customHeight="1" x14ac:dyDescent="0.2">
      <c r="A8" s="7" t="s">
        <v>6</v>
      </c>
      <c r="B8" s="18"/>
      <c r="C8" s="18"/>
    </row>
    <row r="9" spans="1:22" ht="11.25" customHeight="1" x14ac:dyDescent="0.2">
      <c r="A9" s="7" t="s">
        <v>37</v>
      </c>
      <c r="B9" s="18"/>
      <c r="C9" s="18"/>
    </row>
    <row r="10" spans="1:22" ht="11.25" customHeight="1" x14ac:dyDescent="0.2">
      <c r="A10" s="7" t="s">
        <v>38</v>
      </c>
      <c r="B10" s="18"/>
      <c r="C10" s="18"/>
    </row>
    <row r="11" spans="1:22" ht="11.25" customHeight="1" x14ac:dyDescent="0.2">
      <c r="A11" s="7" t="s">
        <v>39</v>
      </c>
      <c r="B11" s="18"/>
      <c r="C11" s="18"/>
    </row>
    <row r="12" spans="1:22" ht="20.399999999999999" x14ac:dyDescent="0.2">
      <c r="A12" s="7" t="s">
        <v>42</v>
      </c>
      <c r="B12" s="18"/>
      <c r="C12" s="18"/>
    </row>
    <row r="13" spans="1:22" ht="11.25" customHeight="1" x14ac:dyDescent="0.2">
      <c r="A13" s="7" t="s">
        <v>43</v>
      </c>
      <c r="B13" s="18"/>
      <c r="C13" s="18"/>
    </row>
    <row r="14" spans="1:22" ht="11.25" customHeight="1" x14ac:dyDescent="0.2">
      <c r="A14" s="7" t="s">
        <v>7</v>
      </c>
      <c r="B14" s="18">
        <v>418970.31</v>
      </c>
      <c r="C14" s="18">
        <v>2181306.5</v>
      </c>
    </row>
    <row r="15" spans="1:22" ht="11.25" customHeight="1" x14ac:dyDescent="0.2">
      <c r="A15" s="9"/>
      <c r="B15" s="19"/>
      <c r="C15" s="19"/>
    </row>
    <row r="16" spans="1:22" ht="11.25" customHeight="1" x14ac:dyDescent="0.2">
      <c r="A16" s="6" t="s">
        <v>8</v>
      </c>
      <c r="B16" s="17">
        <f>+B17+B18+B19</f>
        <v>1227799.5299999998</v>
      </c>
      <c r="C16" s="17">
        <f>+C17+C18+C19</f>
        <v>1532398.12</v>
      </c>
    </row>
    <row r="17" spans="1:3" ht="11.25" customHeight="1" x14ac:dyDescent="0.2">
      <c r="A17" s="7" t="s">
        <v>9</v>
      </c>
      <c r="B17" s="18">
        <v>549203.73</v>
      </c>
      <c r="C17" s="18">
        <v>656708.74</v>
      </c>
    </row>
    <row r="18" spans="1:3" ht="11.25" customHeight="1" x14ac:dyDescent="0.2">
      <c r="A18" s="7" t="s">
        <v>10</v>
      </c>
      <c r="B18" s="18">
        <v>40729.230000000003</v>
      </c>
      <c r="C18" s="18">
        <v>75606.649999999994</v>
      </c>
    </row>
    <row r="19" spans="1:3" ht="11.25" customHeight="1" x14ac:dyDescent="0.2">
      <c r="A19" s="7" t="s">
        <v>11</v>
      </c>
      <c r="B19" s="18">
        <v>637866.56999999995</v>
      </c>
      <c r="C19" s="18">
        <v>800082.73</v>
      </c>
    </row>
    <row r="20" spans="1:3" ht="11.25" customHeight="1" x14ac:dyDescent="0.2">
      <c r="A20" s="7" t="s">
        <v>12</v>
      </c>
      <c r="B20" s="8"/>
      <c r="C20" s="8"/>
    </row>
    <row r="21" spans="1:3" ht="11.25" customHeight="1" x14ac:dyDescent="0.2">
      <c r="A21" s="7" t="s">
        <v>13</v>
      </c>
      <c r="B21" s="8"/>
      <c r="C21" s="8"/>
    </row>
    <row r="22" spans="1:3" ht="11.25" customHeight="1" x14ac:dyDescent="0.2">
      <c r="A22" s="7" t="s">
        <v>44</v>
      </c>
      <c r="B22" s="8"/>
      <c r="C22" s="8"/>
    </row>
    <row r="23" spans="1:3" ht="11.25" customHeight="1" x14ac:dyDescent="0.2">
      <c r="A23" s="7" t="s">
        <v>14</v>
      </c>
      <c r="B23" s="8"/>
      <c r="C23" s="8"/>
    </row>
    <row r="24" spans="1:3" ht="11.25" customHeight="1" x14ac:dyDescent="0.2">
      <c r="A24" s="7" t="s">
        <v>15</v>
      </c>
      <c r="B24" s="8"/>
      <c r="C24" s="8"/>
    </row>
    <row r="25" spans="1:3" ht="11.25" customHeight="1" x14ac:dyDescent="0.2">
      <c r="A25" s="7" t="s">
        <v>16</v>
      </c>
      <c r="B25" s="8"/>
      <c r="C25" s="8"/>
    </row>
    <row r="26" spans="1:3" ht="11.25" customHeight="1" x14ac:dyDescent="0.2">
      <c r="A26" s="7" t="s">
        <v>17</v>
      </c>
      <c r="B26" s="8"/>
      <c r="C26" s="8"/>
    </row>
    <row r="27" spans="1:3" ht="11.25" customHeight="1" x14ac:dyDescent="0.2">
      <c r="A27" s="7" t="s">
        <v>18</v>
      </c>
      <c r="B27" s="8"/>
      <c r="C27" s="8"/>
    </row>
    <row r="28" spans="1:3" ht="11.25" customHeight="1" x14ac:dyDescent="0.2">
      <c r="A28" s="7" t="s">
        <v>19</v>
      </c>
      <c r="B28" s="8"/>
      <c r="C28" s="8"/>
    </row>
    <row r="29" spans="1:3" ht="11.25" customHeight="1" x14ac:dyDescent="0.2">
      <c r="A29" s="7" t="s">
        <v>45</v>
      </c>
      <c r="B29" s="8"/>
      <c r="C29" s="8"/>
    </row>
    <row r="30" spans="1:3" ht="11.25" customHeight="1" x14ac:dyDescent="0.2">
      <c r="A30" s="7" t="s">
        <v>20</v>
      </c>
      <c r="B30" s="8"/>
      <c r="C30" s="8"/>
    </row>
    <row r="31" spans="1:3" ht="11.25" customHeight="1" x14ac:dyDescent="0.2">
      <c r="A31" s="7" t="s">
        <v>21</v>
      </c>
      <c r="B31" s="8"/>
      <c r="C31" s="8"/>
    </row>
    <row r="32" spans="1:3" ht="11.25" customHeight="1" x14ac:dyDescent="0.2">
      <c r="A32" s="7" t="s">
        <v>22</v>
      </c>
      <c r="B32" s="8"/>
      <c r="C32" s="8"/>
    </row>
    <row r="33" spans="1:6" ht="11.25" customHeight="1" x14ac:dyDescent="0.2">
      <c r="A33" s="4" t="s">
        <v>46</v>
      </c>
      <c r="B33" s="17">
        <f>+B4-B16</f>
        <v>-808829.21999999974</v>
      </c>
      <c r="C33" s="17">
        <f>+C4-C16</f>
        <v>648908.37999999989</v>
      </c>
    </row>
    <row r="34" spans="1:6" ht="11.25" customHeight="1" x14ac:dyDescent="0.2">
      <c r="A34" s="11"/>
      <c r="B34" s="10"/>
      <c r="C34" s="10"/>
    </row>
    <row r="35" spans="1:6" ht="11.25" customHeight="1" x14ac:dyDescent="0.2">
      <c r="A35" s="4" t="s">
        <v>49</v>
      </c>
      <c r="B35" s="10"/>
      <c r="C35" s="10"/>
    </row>
    <row r="36" spans="1:6" ht="11.25" customHeight="1" x14ac:dyDescent="0.2">
      <c r="A36" s="6" t="s">
        <v>3</v>
      </c>
      <c r="B36" s="17">
        <f>B37+B38+B39</f>
        <v>2612207.0100000002</v>
      </c>
      <c r="C36" s="17">
        <f>C37+C38+C39</f>
        <v>16853.919999999998</v>
      </c>
    </row>
    <row r="37" spans="1:6" ht="11.25" customHeight="1" x14ac:dyDescent="0.2">
      <c r="A37" s="7" t="s">
        <v>23</v>
      </c>
      <c r="B37" s="18">
        <v>1894469.85</v>
      </c>
      <c r="C37" s="8"/>
    </row>
    <row r="38" spans="1:6" ht="11.25" customHeight="1" x14ac:dyDescent="0.2">
      <c r="A38" s="7" t="s">
        <v>24</v>
      </c>
      <c r="B38" s="18">
        <v>717718.16</v>
      </c>
      <c r="C38" s="18">
        <v>16853.919999999998</v>
      </c>
    </row>
    <row r="39" spans="1:6" ht="11.25" customHeight="1" x14ac:dyDescent="0.2">
      <c r="A39" s="7" t="s">
        <v>25</v>
      </c>
      <c r="B39" s="18">
        <v>19</v>
      </c>
      <c r="C39" s="8"/>
    </row>
    <row r="40" spans="1:6" ht="11.25" customHeight="1" x14ac:dyDescent="0.2">
      <c r="A40" s="9"/>
      <c r="B40" s="10"/>
      <c r="C40" s="10"/>
      <c r="F40" s="8"/>
    </row>
    <row r="41" spans="1:6" ht="11.25" customHeight="1" x14ac:dyDescent="0.2">
      <c r="A41" s="6" t="s">
        <v>8</v>
      </c>
      <c r="B41" s="17">
        <f>+B42+B43+B44</f>
        <v>37612207</v>
      </c>
      <c r="C41" s="17">
        <f>+C42+C43+C44</f>
        <v>16853.919999999998</v>
      </c>
      <c r="F41" s="21"/>
    </row>
    <row r="42" spans="1:6" ht="11.25" customHeight="1" x14ac:dyDescent="0.2">
      <c r="A42" s="7" t="s">
        <v>23</v>
      </c>
      <c r="B42" s="18"/>
      <c r="C42" s="18"/>
      <c r="F42" s="21"/>
    </row>
    <row r="43" spans="1:6" ht="11.25" customHeight="1" x14ac:dyDescent="0.2">
      <c r="A43" s="7" t="s">
        <v>24</v>
      </c>
      <c r="B43" s="18">
        <v>0</v>
      </c>
      <c r="C43" s="18"/>
      <c r="F43" s="21"/>
    </row>
    <row r="44" spans="1:6" ht="11.25" customHeight="1" x14ac:dyDescent="0.2">
      <c r="A44" s="7" t="s">
        <v>26</v>
      </c>
      <c r="B44" s="18">
        <v>37612207</v>
      </c>
      <c r="C44" s="18">
        <v>16853.919999999998</v>
      </c>
    </row>
    <row r="45" spans="1:6" ht="11.25" customHeight="1" x14ac:dyDescent="0.2">
      <c r="A45" s="4" t="s">
        <v>47</v>
      </c>
      <c r="B45" s="17">
        <f>B36-B41</f>
        <v>-34999999.990000002</v>
      </c>
      <c r="C45" s="17">
        <f>C41-C36</f>
        <v>0</v>
      </c>
      <c r="F45" s="22"/>
    </row>
    <row r="46" spans="1:6" ht="11.25" customHeight="1" x14ac:dyDescent="0.2">
      <c r="A46" s="11"/>
      <c r="B46" s="10"/>
      <c r="C46" s="10"/>
      <c r="F46" s="21"/>
    </row>
    <row r="47" spans="1:6" ht="11.25" customHeight="1" x14ac:dyDescent="0.2">
      <c r="A47" s="4" t="s">
        <v>50</v>
      </c>
      <c r="B47" s="10"/>
      <c r="C47" s="10"/>
      <c r="F47" s="21"/>
    </row>
    <row r="48" spans="1:6" ht="11.25" customHeight="1" x14ac:dyDescent="0.2">
      <c r="A48" s="6" t="s">
        <v>3</v>
      </c>
      <c r="B48" s="17">
        <f>+B49+B50+B51+B52</f>
        <v>543816</v>
      </c>
      <c r="C48" s="17">
        <f>+C49+C50+C51+C52</f>
        <v>255266.54</v>
      </c>
      <c r="F48" s="21"/>
    </row>
    <row r="49" spans="1:6" ht="11.25" customHeight="1" x14ac:dyDescent="0.2">
      <c r="A49" s="7" t="s">
        <v>27</v>
      </c>
      <c r="B49" s="8"/>
      <c r="C49" s="8"/>
    </row>
    <row r="50" spans="1:6" ht="11.25" customHeight="1" x14ac:dyDescent="0.2">
      <c r="A50" s="7" t="s">
        <v>28</v>
      </c>
      <c r="B50" s="8"/>
      <c r="C50" s="8"/>
    </row>
    <row r="51" spans="1:6" ht="11.25" customHeight="1" x14ac:dyDescent="0.2">
      <c r="A51" s="7" t="s">
        <v>29</v>
      </c>
      <c r="B51" s="8"/>
      <c r="C51" s="8"/>
    </row>
    <row r="52" spans="1:6" ht="11.25" customHeight="1" x14ac:dyDescent="0.2">
      <c r="A52" s="7" t="s">
        <v>30</v>
      </c>
      <c r="B52" s="18">
        <v>543816</v>
      </c>
      <c r="C52" s="18">
        <v>255266.54</v>
      </c>
    </row>
    <row r="53" spans="1:6" ht="11.25" customHeight="1" x14ac:dyDescent="0.2">
      <c r="A53" s="9"/>
      <c r="B53" s="10"/>
      <c r="C53" s="10"/>
    </row>
    <row r="54" spans="1:6" ht="11.25" customHeight="1" x14ac:dyDescent="0.2">
      <c r="A54" s="6" t="s">
        <v>8</v>
      </c>
      <c r="B54" s="17">
        <f>B55+B56+B57+B58</f>
        <v>560843</v>
      </c>
      <c r="C54" s="17">
        <f>C55+C56+C57+C58</f>
        <v>230127.73</v>
      </c>
    </row>
    <row r="55" spans="1:6" ht="11.25" customHeight="1" x14ac:dyDescent="0.2">
      <c r="A55" s="7" t="s">
        <v>31</v>
      </c>
      <c r="B55" s="18"/>
      <c r="C55" s="18"/>
    </row>
    <row r="56" spans="1:6" ht="11.25" customHeight="1" x14ac:dyDescent="0.2">
      <c r="A56" s="7" t="s">
        <v>28</v>
      </c>
      <c r="B56" s="18"/>
      <c r="C56" s="18"/>
    </row>
    <row r="57" spans="1:6" ht="11.25" customHeight="1" x14ac:dyDescent="0.2">
      <c r="A57" s="7" t="s">
        <v>29</v>
      </c>
      <c r="B57" s="18"/>
      <c r="C57" s="18"/>
    </row>
    <row r="58" spans="1:6" ht="11.25" customHeight="1" x14ac:dyDescent="0.2">
      <c r="A58" s="7" t="s">
        <v>32</v>
      </c>
      <c r="B58" s="18">
        <v>560843</v>
      </c>
      <c r="C58" s="18">
        <v>230127.73</v>
      </c>
    </row>
    <row r="59" spans="1:6" ht="11.25" customHeight="1" x14ac:dyDescent="0.2">
      <c r="A59" s="4" t="s">
        <v>48</v>
      </c>
      <c r="B59" s="17">
        <f>B48-B54</f>
        <v>-17027</v>
      </c>
      <c r="C59" s="17">
        <f>C48-C54</f>
        <v>25138.809999999998</v>
      </c>
    </row>
    <row r="60" spans="1:6" ht="11.25" customHeight="1" x14ac:dyDescent="0.2">
      <c r="A60" s="11"/>
      <c r="B60" s="10"/>
      <c r="C60" s="10"/>
    </row>
    <row r="61" spans="1:6" ht="11.25" customHeight="1" x14ac:dyDescent="0.2">
      <c r="A61" s="4" t="s">
        <v>33</v>
      </c>
      <c r="B61" s="17">
        <f>B33+B45+B59</f>
        <v>-35825856.210000001</v>
      </c>
      <c r="C61" s="17">
        <f>C33+C45+C59</f>
        <v>674047.19</v>
      </c>
    </row>
    <row r="62" spans="1:6" ht="11.25" customHeight="1" x14ac:dyDescent="0.2">
      <c r="A62" s="11"/>
      <c r="B62" s="10"/>
      <c r="C62" s="10"/>
    </row>
    <row r="63" spans="1:6" ht="11.25" customHeight="1" x14ac:dyDescent="0.2">
      <c r="A63" s="4" t="s">
        <v>34</v>
      </c>
      <c r="B63" s="17">
        <f>C65</f>
        <v>39036373.109999999</v>
      </c>
      <c r="C63" s="17">
        <v>38362325.920000002</v>
      </c>
    </row>
    <row r="64" spans="1:6" ht="11.25" customHeight="1" x14ac:dyDescent="0.2">
      <c r="A64" s="11"/>
      <c r="B64" s="10"/>
      <c r="C64" s="10"/>
      <c r="F64" s="21"/>
    </row>
    <row r="65" spans="1:7" ht="11.25" customHeight="1" x14ac:dyDescent="0.2">
      <c r="A65" s="4" t="s">
        <v>35</v>
      </c>
      <c r="B65" s="17">
        <f>B63+B61</f>
        <v>3210516.8999999985</v>
      </c>
      <c r="C65" s="17">
        <f>C61+C63</f>
        <v>39036373.109999999</v>
      </c>
      <c r="F65" s="21"/>
    </row>
    <row r="66" spans="1:7" ht="11.25" customHeight="1" x14ac:dyDescent="0.2">
      <c r="A66" s="12"/>
      <c r="B66" s="13"/>
      <c r="C66" s="14"/>
      <c r="F66" s="21"/>
    </row>
    <row r="67" spans="1:7" x14ac:dyDescent="0.2">
      <c r="F67" s="21"/>
    </row>
    <row r="68" spans="1:7" ht="27.75" customHeight="1" x14ac:dyDescent="0.2">
      <c r="A68" s="26" t="s">
        <v>40</v>
      </c>
      <c r="B68" s="27"/>
      <c r="C68" s="27"/>
      <c r="F68" s="21"/>
    </row>
    <row r="70" spans="1:7" x14ac:dyDescent="0.2">
      <c r="A70" s="15" t="s">
        <v>51</v>
      </c>
      <c r="B70" s="15" t="s">
        <v>51</v>
      </c>
    </row>
    <row r="71" spans="1:7" x14ac:dyDescent="0.2">
      <c r="A71" s="15" t="s">
        <v>52</v>
      </c>
      <c r="B71" s="15" t="s">
        <v>53</v>
      </c>
    </row>
    <row r="72" spans="1:7" x14ac:dyDescent="0.2">
      <c r="A72" s="15" t="s">
        <v>55</v>
      </c>
      <c r="B72" s="15" t="s">
        <v>54</v>
      </c>
    </row>
    <row r="73" spans="1:7" x14ac:dyDescent="0.2">
      <c r="A73" s="16" t="s">
        <v>56</v>
      </c>
      <c r="B73" s="16" t="s">
        <v>57</v>
      </c>
    </row>
    <row r="76" spans="1:7" x14ac:dyDescent="0.2">
      <c r="G76" s="20"/>
    </row>
    <row r="77" spans="1:7" x14ac:dyDescent="0.2">
      <c r="G77" s="20"/>
    </row>
    <row r="78" spans="1:7" x14ac:dyDescent="0.2">
      <c r="G78" s="20"/>
    </row>
    <row r="79" spans="1:7" x14ac:dyDescent="0.2">
      <c r="G79" s="2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infopath/2007/PartnerControls"/>
    <ds:schemaRef ds:uri="212f5b6f-540c-444d-8783-9749c880513e"/>
    <ds:schemaRef ds:uri="http://schemas.microsoft.com/office/2006/documentManagement/types"/>
    <ds:schemaRef ds:uri="45be96a9-161b-45e5-8955-82d7971c9a35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Jesus</cp:lastModifiedBy>
  <cp:revision/>
  <cp:lastPrinted>2021-04-14T16:04:31Z</cp:lastPrinted>
  <dcterms:created xsi:type="dcterms:W3CDTF">2012-12-11T20:31:36Z</dcterms:created>
  <dcterms:modified xsi:type="dcterms:W3CDTF">2022-01-14T19:23:31Z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